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k\Documents\_Hopton Parish Council\Caroline - FINANCE\Year End - Audit - 2017.2018\"/>
    </mc:Choice>
  </mc:AlternateContent>
  <xr:revisionPtr revIDLastSave="0" documentId="13_ncr:1_{B4A39B77-3328-47AC-923C-4715B2A75264}" xr6:coauthVersionLast="31" xr6:coauthVersionMax="31" xr10:uidLastSave="{00000000-0000-0000-0000-000000000000}"/>
  <bookViews>
    <workbookView xWindow="0" yWindow="0" windowWidth="24000" windowHeight="9525" xr2:uid="{E9410A41-02C0-47CC-95C3-3CBBBC18863D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5" i="1" s="1"/>
  <c r="E9" i="1"/>
  <c r="E13" i="1" s="1"/>
  <c r="E16" i="1" s="1"/>
  <c r="B29" i="1"/>
  <c r="E14" i="1" s="1"/>
</calcChain>
</file>

<file path=xl/sharedStrings.xml><?xml version="1.0" encoding="utf-8"?>
<sst xmlns="http://schemas.openxmlformats.org/spreadsheetml/2006/main" count="47" uniqueCount="42">
  <si>
    <t>Insurance</t>
  </si>
  <si>
    <t>SALC Subscription/Data protection</t>
  </si>
  <si>
    <t>Clerk's payment</t>
  </si>
  <si>
    <t>HMRC</t>
  </si>
  <si>
    <t>Office Allowance</t>
  </si>
  <si>
    <t>Clerk's expenses</t>
  </si>
  <si>
    <t>Audit fees</t>
  </si>
  <si>
    <t>Chair's expenses</t>
  </si>
  <si>
    <t>Cllr's Courses/Expenses</t>
  </si>
  <si>
    <t>S137</t>
  </si>
  <si>
    <t>Village Hall</t>
  </si>
  <si>
    <t>Stationery - post</t>
  </si>
  <si>
    <t xml:space="preserve">General </t>
  </si>
  <si>
    <t>SUB-TOTAL</t>
  </si>
  <si>
    <t>Cemetry - CH YRD</t>
  </si>
  <si>
    <t>Cemetery - Water</t>
  </si>
  <si>
    <t>Cemetery - Groundsman</t>
  </si>
  <si>
    <t>Clerk's Payment</t>
  </si>
  <si>
    <t>Litter - Hopton</t>
  </si>
  <si>
    <t>Litter - Knettishall</t>
  </si>
  <si>
    <t>TOTAL</t>
  </si>
  <si>
    <t xml:space="preserve"> </t>
  </si>
  <si>
    <t>TOTAL EXPENDITURE</t>
  </si>
  <si>
    <t>Precept</t>
  </si>
  <si>
    <t>Donations/Grants</t>
  </si>
  <si>
    <t>Grazing - Rental</t>
  </si>
  <si>
    <t>Cemetery Receipts</t>
  </si>
  <si>
    <t>Business Current Account</t>
  </si>
  <si>
    <t>Business Savings Account</t>
  </si>
  <si>
    <t>Petty cash c/f</t>
  </si>
  <si>
    <t>BANK BALANCES b/f - 1.4.18</t>
  </si>
  <si>
    <t>Less expenditure</t>
  </si>
  <si>
    <t>Add income</t>
  </si>
  <si>
    <t>Add petty cash b/f</t>
  </si>
  <si>
    <t>Including Interest (Savings a/c)</t>
  </si>
  <si>
    <t>Less petty cash expenditure</t>
  </si>
  <si>
    <t>There is a credit balance with Anglian Water of £144.24</t>
  </si>
  <si>
    <t>HOPTON CUM KNETTISHALL PARISH COUNCIL - YEAR END STATEMENT OF ACCOUNTS 2017/2018</t>
  </si>
  <si>
    <t>PAYMENTS 2017/2018</t>
  </si>
  <si>
    <t>RECEIPTS 2017/2018</t>
  </si>
  <si>
    <t>BALANCE C/F AT 31.3.18</t>
  </si>
  <si>
    <t>BANK RECONCILIATION: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</si>
</sst>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/>
    <xf numFmtId="0" fontId="3" fillId="0" borderId="2" xfId="0" applyFont="1" applyBorder="1"/>
    <xf numFmtId="0" fontId="3" fillId="0" borderId="3" xfId="0" applyFont="1" applyBorder="1"/>
    <xf numFmtId="164" fontId="3" fillId="0" borderId="4" xfId="0" applyNumberFormat="1" applyFont="1" applyBorder="1"/>
    <xf numFmtId="0" fontId="4" fillId="0" borderId="3" xfId="0" applyFont="1" applyBorder="1"/>
    <xf numFmtId="164" fontId="2" fillId="0" borderId="4" xfId="0" applyNumberFormat="1" applyFont="1" applyBorder="1"/>
    <xf numFmtId="0" fontId="4" fillId="0" borderId="1" xfId="0" applyFont="1" applyBorder="1"/>
    <xf numFmtId="0" fontId="6" fillId="0" borderId="5" xfId="0" applyFont="1" applyBorder="1"/>
    <xf numFmtId="164" fontId="6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955F-F8C4-4D66-A994-B4025B000509}">
  <dimension ref="A1:H61"/>
  <sheetViews>
    <sheetView tabSelected="1" topLeftCell="A9" zoomScaleNormal="100" workbookViewId="0">
      <selection activeCell="D28" sqref="D28"/>
    </sheetView>
  </sheetViews>
  <sheetFormatPr defaultRowHeight="15" x14ac:dyDescent="0.25"/>
  <cols>
    <col min="1" max="1" width="41.7109375" bestFit="1" customWidth="1"/>
    <col min="2" max="2" width="11.5703125" style="1" bestFit="1" customWidth="1"/>
    <col min="4" max="4" width="29.85546875" bestFit="1" customWidth="1"/>
    <col min="5" max="5" width="16" bestFit="1" customWidth="1"/>
  </cols>
  <sheetData>
    <row r="1" spans="1:8" ht="15.75" x14ac:dyDescent="0.25">
      <c r="A1" s="9" t="s">
        <v>37</v>
      </c>
      <c r="B1" s="9"/>
      <c r="C1" s="9"/>
      <c r="D1" s="9"/>
      <c r="E1" s="9"/>
    </row>
    <row r="3" spans="1:8" ht="15.75" x14ac:dyDescent="0.25">
      <c r="A3" s="3" t="s">
        <v>38</v>
      </c>
      <c r="B3" s="5"/>
      <c r="C3" s="6"/>
      <c r="D3" s="3" t="s">
        <v>39</v>
      </c>
      <c r="E3" s="6"/>
    </row>
    <row r="4" spans="1:8" ht="15.75" x14ac:dyDescent="0.25">
      <c r="A4" s="6" t="s">
        <v>0</v>
      </c>
      <c r="B4" s="5">
        <v>317.89999999999998</v>
      </c>
      <c r="C4" s="6"/>
      <c r="D4" s="6" t="s">
        <v>23</v>
      </c>
      <c r="E4" s="5">
        <v>7440</v>
      </c>
    </row>
    <row r="5" spans="1:8" ht="15.75" x14ac:dyDescent="0.25">
      <c r="A5" s="6" t="s">
        <v>1</v>
      </c>
      <c r="B5" s="5">
        <v>357.57</v>
      </c>
      <c r="C5" s="6"/>
      <c r="D5" s="6" t="s">
        <v>24</v>
      </c>
      <c r="E5" s="5">
        <v>150</v>
      </c>
    </row>
    <row r="6" spans="1:8" ht="15.75" x14ac:dyDescent="0.25">
      <c r="A6" s="6" t="s">
        <v>2</v>
      </c>
      <c r="B6" s="5">
        <v>2576.4400000000005</v>
      </c>
      <c r="C6" s="6"/>
      <c r="D6" s="6" t="s">
        <v>25</v>
      </c>
      <c r="E6" s="5">
        <v>87.5</v>
      </c>
    </row>
    <row r="7" spans="1:8" ht="15.75" x14ac:dyDescent="0.25">
      <c r="A7" s="6" t="s">
        <v>3</v>
      </c>
      <c r="B7" s="5">
        <v>484.8</v>
      </c>
      <c r="C7" s="6"/>
      <c r="D7" s="6" t="s">
        <v>26</v>
      </c>
      <c r="E7" s="5">
        <v>480</v>
      </c>
    </row>
    <row r="8" spans="1:8" ht="15.75" x14ac:dyDescent="0.25">
      <c r="A8" s="6" t="s">
        <v>4</v>
      </c>
      <c r="B8" s="5">
        <v>100</v>
      </c>
      <c r="C8" s="6"/>
      <c r="D8" s="6" t="s">
        <v>34</v>
      </c>
      <c r="E8" s="5">
        <v>30.56</v>
      </c>
    </row>
    <row r="9" spans="1:8" ht="15.75" x14ac:dyDescent="0.25">
      <c r="A9" s="6" t="s">
        <v>5</v>
      </c>
      <c r="B9" s="5">
        <v>59.99</v>
      </c>
      <c r="C9" s="6"/>
      <c r="D9" s="3" t="s">
        <v>20</v>
      </c>
      <c r="E9" s="4">
        <f>SUM(E4:E8)</f>
        <v>8188.06</v>
      </c>
    </row>
    <row r="10" spans="1:8" ht="15.75" x14ac:dyDescent="0.25">
      <c r="A10" s="6" t="s">
        <v>6</v>
      </c>
      <c r="B10" s="5">
        <v>366.6</v>
      </c>
      <c r="C10" s="6"/>
      <c r="D10" s="6"/>
      <c r="E10" s="6"/>
    </row>
    <row r="11" spans="1:8" ht="15.75" x14ac:dyDescent="0.25">
      <c r="A11" s="6" t="s">
        <v>7</v>
      </c>
      <c r="B11" s="5">
        <v>16.5</v>
      </c>
      <c r="C11" s="6"/>
      <c r="D11" s="7" t="s">
        <v>30</v>
      </c>
      <c r="E11" s="8">
        <v>51440.03</v>
      </c>
    </row>
    <row r="12" spans="1:8" ht="15.75" x14ac:dyDescent="0.25">
      <c r="A12" s="6" t="s">
        <v>8</v>
      </c>
      <c r="B12" s="5">
        <v>93.3</v>
      </c>
      <c r="C12" s="6"/>
      <c r="D12" s="6" t="s">
        <v>33</v>
      </c>
      <c r="E12" s="5">
        <v>37.880000000000003</v>
      </c>
    </row>
    <row r="13" spans="1:8" ht="15.75" x14ac:dyDescent="0.25">
      <c r="A13" s="6" t="s">
        <v>9</v>
      </c>
      <c r="B13" s="5">
        <v>187.5</v>
      </c>
      <c r="C13" s="6"/>
      <c r="D13" s="6" t="s">
        <v>32</v>
      </c>
      <c r="E13" s="5">
        <f>E9</f>
        <v>8188.06</v>
      </c>
    </row>
    <row r="14" spans="1:8" ht="15.75" x14ac:dyDescent="0.25">
      <c r="A14" s="6" t="s">
        <v>10</v>
      </c>
      <c r="B14" s="5">
        <v>0</v>
      </c>
      <c r="C14" s="6"/>
      <c r="D14" s="6" t="s">
        <v>31</v>
      </c>
      <c r="E14" s="5">
        <f>B29</f>
        <v>8981.590000000002</v>
      </c>
    </row>
    <row r="15" spans="1:8" ht="15.75" x14ac:dyDescent="0.25">
      <c r="A15" s="6" t="s">
        <v>11</v>
      </c>
      <c r="B15" s="5">
        <v>11.5</v>
      </c>
      <c r="C15" s="6"/>
      <c r="D15" s="6" t="s">
        <v>35</v>
      </c>
      <c r="E15" s="5">
        <v>14.37</v>
      </c>
    </row>
    <row r="16" spans="1:8" ht="15.75" x14ac:dyDescent="0.25">
      <c r="A16" s="6" t="s">
        <v>12</v>
      </c>
      <c r="B16" s="5">
        <v>1585.76</v>
      </c>
      <c r="C16" s="6"/>
      <c r="D16" s="6" t="s">
        <v>20</v>
      </c>
      <c r="E16" s="4">
        <f>E11+E12+E13-E14-E15</f>
        <v>50670.009999999987</v>
      </c>
      <c r="H16" s="1"/>
    </row>
    <row r="17" spans="1:6" ht="15.75" x14ac:dyDescent="0.25">
      <c r="A17" s="7" t="s">
        <v>13</v>
      </c>
      <c r="B17" s="8">
        <v>6157.8600000000015</v>
      </c>
      <c r="C17" s="6"/>
      <c r="D17" s="10" t="s">
        <v>36</v>
      </c>
      <c r="E17" s="6"/>
    </row>
    <row r="18" spans="1:6" ht="15.75" x14ac:dyDescent="0.25">
      <c r="A18" s="6"/>
      <c r="B18" s="5"/>
      <c r="C18" s="6"/>
      <c r="D18" s="3"/>
      <c r="E18" s="6"/>
    </row>
    <row r="19" spans="1:6" ht="15.75" x14ac:dyDescent="0.25">
      <c r="A19" s="6" t="s">
        <v>14</v>
      </c>
      <c r="B19" s="5">
        <v>0</v>
      </c>
      <c r="C19" s="6"/>
      <c r="D19" s="6"/>
      <c r="E19" s="5"/>
      <c r="F19" t="s">
        <v>21</v>
      </c>
    </row>
    <row r="20" spans="1:6" ht="15.75" x14ac:dyDescent="0.25">
      <c r="A20" s="6" t="s">
        <v>15</v>
      </c>
      <c r="B20" s="5">
        <v>0</v>
      </c>
      <c r="C20" s="6"/>
      <c r="D20" s="16" t="s">
        <v>41</v>
      </c>
      <c r="E20" s="11"/>
    </row>
    <row r="21" spans="1:6" ht="15.75" x14ac:dyDescent="0.25">
      <c r="A21" s="6" t="s">
        <v>16</v>
      </c>
      <c r="B21" s="5">
        <v>1642.88</v>
      </c>
      <c r="C21" s="6"/>
      <c r="D21" s="12" t="s">
        <v>27</v>
      </c>
      <c r="E21" s="13">
        <v>5275.12</v>
      </c>
    </row>
    <row r="22" spans="1:6" ht="15.75" x14ac:dyDescent="0.25">
      <c r="A22" s="6" t="s">
        <v>17</v>
      </c>
      <c r="B22" s="5">
        <v>0</v>
      </c>
      <c r="C22" s="6"/>
      <c r="D22" s="12" t="s">
        <v>28</v>
      </c>
      <c r="E22" s="13">
        <v>45371.38</v>
      </c>
    </row>
    <row r="23" spans="1:6" ht="15.75" x14ac:dyDescent="0.25">
      <c r="A23" s="7" t="s">
        <v>13</v>
      </c>
      <c r="B23" s="8">
        <v>1642.88</v>
      </c>
      <c r="C23" s="6"/>
      <c r="D23" s="14" t="s">
        <v>13</v>
      </c>
      <c r="E23" s="15">
        <f>SUM(E21:E22)</f>
        <v>50646.5</v>
      </c>
    </row>
    <row r="24" spans="1:6" ht="15.75" x14ac:dyDescent="0.25">
      <c r="A24" s="6"/>
      <c r="B24" s="5"/>
      <c r="C24" s="6"/>
      <c r="D24" s="12" t="s">
        <v>29</v>
      </c>
      <c r="E24" s="13">
        <v>23.51</v>
      </c>
    </row>
    <row r="25" spans="1:6" ht="18.75" x14ac:dyDescent="0.3">
      <c r="A25" s="6" t="s">
        <v>18</v>
      </c>
      <c r="B25" s="5">
        <v>1180.8500000000001</v>
      </c>
      <c r="C25" s="6"/>
      <c r="D25" s="17" t="s">
        <v>40</v>
      </c>
      <c r="E25" s="18">
        <f>SUM(E23:E24)</f>
        <v>50670.01</v>
      </c>
    </row>
    <row r="26" spans="1:6" ht="15.75" x14ac:dyDescent="0.25">
      <c r="A26" s="6" t="s">
        <v>19</v>
      </c>
      <c r="B26" s="5">
        <v>0</v>
      </c>
      <c r="C26" s="6"/>
    </row>
    <row r="27" spans="1:6" s="2" customFormat="1" ht="15.75" x14ac:dyDescent="0.25">
      <c r="A27" s="7" t="s">
        <v>13</v>
      </c>
      <c r="B27" s="8">
        <v>1180.8500000000001</v>
      </c>
      <c r="C27" s="7"/>
    </row>
    <row r="28" spans="1:6" s="2" customFormat="1" ht="15.75" x14ac:dyDescent="0.25">
      <c r="A28" s="7"/>
      <c r="B28" s="8"/>
      <c r="C28" s="7"/>
      <c r="E28" s="2" t="s">
        <v>21</v>
      </c>
    </row>
    <row r="29" spans="1:6" ht="15.75" x14ac:dyDescent="0.25">
      <c r="A29" s="3" t="s">
        <v>22</v>
      </c>
      <c r="B29" s="4">
        <f>B17+B23+B27</f>
        <v>8981.590000000002</v>
      </c>
      <c r="C29" s="6"/>
    </row>
    <row r="30" spans="1:6" ht="15.75" x14ac:dyDescent="0.25">
      <c r="A30" s="6"/>
      <c r="B30" s="5"/>
      <c r="C30" s="6"/>
      <c r="D30" s="6"/>
      <c r="E30" s="6"/>
    </row>
    <row r="32" spans="1:6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</sheetData>
  <mergeCells count="1">
    <mergeCell ref="A1:E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Hopton Parish Council</dc:creator>
  <cp:lastModifiedBy>Hopton Parish Council</cp:lastModifiedBy>
  <cp:lastPrinted>2018-04-26T18:02:35Z</cp:lastPrinted>
  <dcterms:created xsi:type="dcterms:W3CDTF">2018-04-26T16:23:04Z</dcterms:created>
  <dcterms:modified xsi:type="dcterms:W3CDTF">2018-04-26T18:04:58Z</dcterms:modified>
</cp:coreProperties>
</file>